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010" activeTab="0"/>
  </bookViews>
  <sheets>
    <sheet name="fatture 2019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<sst xmlns="http://schemas.openxmlformats.org/spreadsheetml/2006/main" count="51" uniqueCount="40">
  <si>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Fornitore</t>
  </si>
  <si>
    <t>Data scad. 
fattura</t>
  </si>
  <si>
    <t>Data pag.
fattura</t>
  </si>
  <si>
    <t>Differenze</t>
  </si>
  <si>
    <t>Numeri utili al calcolo indicatore tempestività pag.</t>
  </si>
  <si>
    <t>Tipologia di spesa
(codice bilancio)</t>
  </si>
  <si>
    <t>Importo 
(imponibile / *netto)</t>
  </si>
  <si>
    <t>INDICATORE TRIMESTRALE DI TEMPESTIVITA' DEI PAGAMENTI</t>
  </si>
  <si>
    <t>TOTALE IMPORTO PAGATO NEL 4° TRIMESTRE 2019</t>
  </si>
  <si>
    <t>BASTIANINO SNC</t>
  </si>
  <si>
    <t>1.6.1 C</t>
  </si>
  <si>
    <t>AVV. ROBERTO LIGATO*</t>
  </si>
  <si>
    <t>1.4.3 C</t>
  </si>
  <si>
    <t>EUROPACONCORSI SRL</t>
  </si>
  <si>
    <t>1.2.5 C</t>
  </si>
  <si>
    <t>ARUBA PEC SPA</t>
  </si>
  <si>
    <t>1.8.1 C</t>
  </si>
  <si>
    <t>COMPUTER TEAM SPA</t>
  </si>
  <si>
    <t>1.2.6 C</t>
  </si>
  <si>
    <t>VODAFONE ITALIA SPA</t>
  </si>
  <si>
    <t>1.2.1 C</t>
  </si>
  <si>
    <t>MAXERRE DI COMPAGNIA VIAGGI</t>
  </si>
  <si>
    <t>3.1.3 C</t>
  </si>
  <si>
    <t>1.9.1 C</t>
  </si>
  <si>
    <t>1.9.3 C</t>
  </si>
  <si>
    <t>STUDIO CONSULENZA LAV. PICCHIO E GORRETTA *</t>
  </si>
  <si>
    <t>1.4.2 C</t>
  </si>
  <si>
    <t>VILLELLA FIORELLA</t>
  </si>
  <si>
    <t>1.1.4 C</t>
  </si>
  <si>
    <t>EDENRED</t>
  </si>
  <si>
    <t>1.3.1 C</t>
  </si>
  <si>
    <t>1.4.4 C</t>
  </si>
  <si>
    <t>LA NUOVA CARTOLERIA DI ZECCHIN DANIELA</t>
  </si>
  <si>
    <t>1.2.4 C</t>
  </si>
  <si>
    <t>1.1.6 C</t>
  </si>
  <si>
    <t>VISURA SPA</t>
  </si>
  <si>
    <t>SOGLIANO SERGIO*</t>
  </si>
  <si>
    <t>1.4.1 C</t>
  </si>
  <si>
    <t>PONZONE DIANA*</t>
  </si>
  <si>
    <t>1.4.6 C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</si>
</sst>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,##0.00;[Red]\-[$€-2]\ #,##0.00"/>
    <numFmt numFmtId="165" formatCode="[$-410]dddd\ d\ mmmm\ yyyy"/>
    <numFmt numFmtId="166" formatCode="#,##0.00\ &quot;€&quot;"/>
    <numFmt numFmtId="167" formatCode="mmm\-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166" fontId="0" fillId="0" borderId="10" xfId="0" applyNumberFormat="1" applyBorder="1" applyAlignment="1">
      <alignment horizontal="left" vertical="center" wrapText="1"/>
    </xf>
    <xf numFmtId="166" fontId="0" fillId="0" borderId="0" xfId="0" applyNumberFormat="1" applyAlignment="1">
      <alignment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/>
    </xf>
    <xf numFmtId="164" fontId="31" fillId="0" borderId="10" xfId="0" applyNumberFormat="1" applyFont="1" applyBorder="1" applyAlignment="1">
      <alignment/>
    </xf>
    <xf numFmtId="0" fontId="31" fillId="0" borderId="10" xfId="0" applyFont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pane ySplit="1200" topLeftCell="A11" activePane="bottomLeft" state="split"/>
      <selection pane="topLeft" activeCell="I1" sqref="I1"/>
      <selection pane="bottomLeft" activeCell="E22" sqref="E22"/>
    </sheetView>
  </sheetViews>
  <sheetFormatPr defaultColWidth="9.140625" defaultRowHeight="15"/>
  <cols>
    <col min="1" max="1" width="48.28125" style="0" bestFit="1" customWidth="1"/>
    <col min="2" max="2" width="12.140625" style="0" bestFit="1" customWidth="1"/>
    <col min="3" max="4" width="10.7109375" style="0" bestFit="1" customWidth="1"/>
    <col min="5" max="5" width="16.8515625" style="5" bestFit="1" customWidth="1"/>
    <col min="6" max="6" width="10.421875" style="0" bestFit="1" customWidth="1"/>
    <col min="7" max="7" width="16.8515625" style="7" bestFit="1" customWidth="1"/>
    <col min="8" max="9" width="10.7109375" style="0" bestFit="1" customWidth="1"/>
  </cols>
  <sheetData>
    <row r="1" spans="1:9" ht="45">
      <c r="A1" s="1" t="s">
        <v>0</v>
      </c>
      <c r="B1" s="2" t="s">
        <v>6</v>
      </c>
      <c r="C1" s="3" t="s">
        <v>1</v>
      </c>
      <c r="D1" s="3" t="s">
        <v>2</v>
      </c>
      <c r="E1" s="4" t="s">
        <v>5</v>
      </c>
      <c r="F1" s="1" t="s">
        <v>3</v>
      </c>
      <c r="G1" s="6" t="s">
        <v>4</v>
      </c>
      <c r="H1" s="17"/>
      <c r="I1" s="17"/>
    </row>
    <row r="2" spans="1:7" ht="15">
      <c r="A2" s="10" t="s">
        <v>9</v>
      </c>
      <c r="B2" s="11">
        <v>41.14</v>
      </c>
      <c r="C2" s="12">
        <v>43732</v>
      </c>
      <c r="D2" s="12">
        <v>43748</v>
      </c>
      <c r="E2" s="13" t="s">
        <v>10</v>
      </c>
      <c r="F2" s="10">
        <f aca="true" t="shared" si="0" ref="F2:F22">D2-C2</f>
        <v>16</v>
      </c>
      <c r="G2" s="14">
        <f aca="true" t="shared" si="1" ref="G2:G7">F2*B2</f>
        <v>658.24</v>
      </c>
    </row>
    <row r="3" spans="1:7" ht="15">
      <c r="A3" s="10" t="s">
        <v>11</v>
      </c>
      <c r="B3" s="11">
        <v>3206.4</v>
      </c>
      <c r="C3" s="12">
        <v>43733</v>
      </c>
      <c r="D3" s="12">
        <v>43748</v>
      </c>
      <c r="E3" s="13" t="s">
        <v>12</v>
      </c>
      <c r="F3" s="10">
        <f t="shared" si="0"/>
        <v>15</v>
      </c>
      <c r="G3" s="14">
        <f t="shared" si="1"/>
        <v>48096</v>
      </c>
    </row>
    <row r="4" spans="1:7" ht="15">
      <c r="A4" s="10" t="s">
        <v>13</v>
      </c>
      <c r="B4" s="11">
        <v>450</v>
      </c>
      <c r="C4" s="12">
        <v>43753</v>
      </c>
      <c r="D4" s="12">
        <v>43748</v>
      </c>
      <c r="E4" s="13" t="s">
        <v>14</v>
      </c>
      <c r="F4" s="10">
        <f t="shared" si="0"/>
        <v>-5</v>
      </c>
      <c r="G4" s="14">
        <f t="shared" si="1"/>
        <v>-2250</v>
      </c>
    </row>
    <row r="5" spans="1:7" ht="15">
      <c r="A5" s="10" t="s">
        <v>15</v>
      </c>
      <c r="B5" s="11">
        <v>27</v>
      </c>
      <c r="C5" s="12">
        <v>43739</v>
      </c>
      <c r="D5" s="12">
        <v>43754</v>
      </c>
      <c r="E5" s="13" t="s">
        <v>16</v>
      </c>
      <c r="F5" s="10">
        <f t="shared" si="0"/>
        <v>15</v>
      </c>
      <c r="G5" s="14">
        <f t="shared" si="1"/>
        <v>405</v>
      </c>
    </row>
    <row r="6" spans="1:7" ht="15">
      <c r="A6" s="10" t="s">
        <v>17</v>
      </c>
      <c r="B6" s="11">
        <v>45</v>
      </c>
      <c r="C6" s="12">
        <v>43755</v>
      </c>
      <c r="D6" s="12">
        <v>43756</v>
      </c>
      <c r="E6" s="13" t="s">
        <v>18</v>
      </c>
      <c r="F6" s="10">
        <f t="shared" si="0"/>
        <v>1</v>
      </c>
      <c r="G6" s="14">
        <f t="shared" si="1"/>
        <v>45</v>
      </c>
    </row>
    <row r="7" spans="1:7" ht="15">
      <c r="A7" s="10" t="s">
        <v>15</v>
      </c>
      <c r="B7" s="11">
        <v>51</v>
      </c>
      <c r="C7" s="12">
        <v>43770</v>
      </c>
      <c r="D7" s="12">
        <v>43784</v>
      </c>
      <c r="E7" s="13" t="s">
        <v>16</v>
      </c>
      <c r="F7" s="10">
        <f t="shared" si="0"/>
        <v>14</v>
      </c>
      <c r="G7" s="14">
        <f t="shared" si="1"/>
        <v>714</v>
      </c>
    </row>
    <row r="8" spans="1:7" ht="15">
      <c r="A8" s="10" t="s">
        <v>19</v>
      </c>
      <c r="B8" s="11">
        <v>227.92</v>
      </c>
      <c r="C8" s="12">
        <v>43795</v>
      </c>
      <c r="D8" s="12">
        <v>43784</v>
      </c>
      <c r="E8" s="13" t="s">
        <v>20</v>
      </c>
      <c r="F8" s="10">
        <f t="shared" si="0"/>
        <v>-11</v>
      </c>
      <c r="G8" s="14">
        <f aca="true" t="shared" si="2" ref="G8:G22">F8*B8</f>
        <v>-2507.12</v>
      </c>
    </row>
    <row r="9" spans="1:7" ht="15">
      <c r="A9" s="10" t="s">
        <v>21</v>
      </c>
      <c r="B9" s="11">
        <v>200</v>
      </c>
      <c r="C9" s="12">
        <v>43770</v>
      </c>
      <c r="D9" s="12">
        <v>43784</v>
      </c>
      <c r="E9" s="13" t="s">
        <v>22</v>
      </c>
      <c r="F9" s="10">
        <f t="shared" si="0"/>
        <v>14</v>
      </c>
      <c r="G9" s="14">
        <f t="shared" si="2"/>
        <v>2800</v>
      </c>
    </row>
    <row r="10" spans="1:7" ht="15">
      <c r="A10" s="10" t="s">
        <v>21</v>
      </c>
      <c r="B10" s="11">
        <v>15.5</v>
      </c>
      <c r="C10" s="12">
        <v>43770</v>
      </c>
      <c r="D10" s="12">
        <v>43784</v>
      </c>
      <c r="E10" s="13" t="s">
        <v>23</v>
      </c>
      <c r="F10" s="10">
        <f t="shared" si="0"/>
        <v>14</v>
      </c>
      <c r="G10" s="14">
        <f t="shared" si="2"/>
        <v>217</v>
      </c>
    </row>
    <row r="11" spans="1:7" ht="15">
      <c r="A11" s="10" t="s">
        <v>21</v>
      </c>
      <c r="B11" s="11">
        <v>17.21</v>
      </c>
      <c r="C11" s="12">
        <v>43770</v>
      </c>
      <c r="D11" s="12">
        <v>43784</v>
      </c>
      <c r="E11" s="13" t="s">
        <v>24</v>
      </c>
      <c r="F11" s="10">
        <f t="shared" si="0"/>
        <v>14</v>
      </c>
      <c r="G11" s="14">
        <f t="shared" si="2"/>
        <v>240.94</v>
      </c>
    </row>
    <row r="12" spans="1:7" ht="15">
      <c r="A12" s="10" t="s">
        <v>25</v>
      </c>
      <c r="B12" s="11">
        <v>374.08</v>
      </c>
      <c r="C12" s="12">
        <v>43790</v>
      </c>
      <c r="D12" s="12">
        <v>43789</v>
      </c>
      <c r="E12" s="13" t="s">
        <v>26</v>
      </c>
      <c r="F12" s="10">
        <f t="shared" si="0"/>
        <v>-1</v>
      </c>
      <c r="G12" s="14">
        <f t="shared" si="2"/>
        <v>-374.08</v>
      </c>
    </row>
    <row r="13" spans="1:7" ht="15">
      <c r="A13" s="10" t="s">
        <v>27</v>
      </c>
      <c r="B13" s="11">
        <v>367</v>
      </c>
      <c r="C13" s="12">
        <v>43784</v>
      </c>
      <c r="D13" s="12">
        <v>43789</v>
      </c>
      <c r="E13" s="13" t="s">
        <v>28</v>
      </c>
      <c r="F13" s="10">
        <f t="shared" si="0"/>
        <v>5</v>
      </c>
      <c r="G13" s="14">
        <f t="shared" si="2"/>
        <v>1835</v>
      </c>
    </row>
    <row r="14" spans="1:7" ht="15">
      <c r="A14" s="10" t="s">
        <v>29</v>
      </c>
      <c r="B14" s="11">
        <v>150</v>
      </c>
      <c r="C14" s="12">
        <v>43789</v>
      </c>
      <c r="D14" s="12">
        <v>43789</v>
      </c>
      <c r="E14" s="13" t="s">
        <v>30</v>
      </c>
      <c r="F14" s="10">
        <f t="shared" si="0"/>
        <v>0</v>
      </c>
      <c r="G14" s="14">
        <f t="shared" si="2"/>
        <v>0</v>
      </c>
    </row>
    <row r="15" spans="1:7" ht="15">
      <c r="A15" s="10" t="s">
        <v>11</v>
      </c>
      <c r="B15" s="11">
        <v>2137.6</v>
      </c>
      <c r="C15" s="12">
        <v>43790</v>
      </c>
      <c r="D15" s="12">
        <v>43802</v>
      </c>
      <c r="E15" s="13" t="s">
        <v>31</v>
      </c>
      <c r="F15" s="10">
        <f t="shared" si="0"/>
        <v>12</v>
      </c>
      <c r="G15" s="14">
        <f t="shared" si="2"/>
        <v>25651.199999999997</v>
      </c>
    </row>
    <row r="16" spans="1:7" ht="15">
      <c r="A16" s="10" t="s">
        <v>32</v>
      </c>
      <c r="B16" s="11">
        <v>47.54</v>
      </c>
      <c r="C16" s="12">
        <v>43832</v>
      </c>
      <c r="D16" s="12">
        <v>43802</v>
      </c>
      <c r="E16" s="13" t="s">
        <v>33</v>
      </c>
      <c r="F16" s="10">
        <f t="shared" si="0"/>
        <v>-30</v>
      </c>
      <c r="G16" s="14">
        <f t="shared" si="2"/>
        <v>-1426.2</v>
      </c>
    </row>
    <row r="17" spans="1:7" ht="15">
      <c r="A17" s="10" t="s">
        <v>9</v>
      </c>
      <c r="B17" s="11">
        <v>41.14</v>
      </c>
      <c r="C17" s="12">
        <v>43830</v>
      </c>
      <c r="D17" s="12">
        <v>43804</v>
      </c>
      <c r="E17" s="13" t="s">
        <v>34</v>
      </c>
      <c r="F17" s="10">
        <f t="shared" si="0"/>
        <v>-26</v>
      </c>
      <c r="G17" s="14">
        <f t="shared" si="2"/>
        <v>-1069.64</v>
      </c>
    </row>
    <row r="18" spans="1:7" ht="15">
      <c r="A18" s="10" t="s">
        <v>35</v>
      </c>
      <c r="B18" s="11">
        <v>114.6</v>
      </c>
      <c r="C18" s="12">
        <v>43830</v>
      </c>
      <c r="D18" s="12">
        <v>43804</v>
      </c>
      <c r="E18" s="13" t="s">
        <v>18</v>
      </c>
      <c r="F18" s="10">
        <f t="shared" si="0"/>
        <v>-26</v>
      </c>
      <c r="G18" s="14">
        <f t="shared" si="2"/>
        <v>-2979.6</v>
      </c>
    </row>
    <row r="19" spans="1:7" ht="15">
      <c r="A19" s="10" t="s">
        <v>36</v>
      </c>
      <c r="B19" s="11">
        <v>2672</v>
      </c>
      <c r="C19" s="12">
        <v>43804</v>
      </c>
      <c r="D19" s="12">
        <v>43818</v>
      </c>
      <c r="E19" s="13" t="s">
        <v>37</v>
      </c>
      <c r="F19" s="10">
        <f t="shared" si="0"/>
        <v>14</v>
      </c>
      <c r="G19" s="14">
        <f t="shared" si="2"/>
        <v>37408</v>
      </c>
    </row>
    <row r="20" spans="1:7" ht="15">
      <c r="A20" s="10" t="s">
        <v>15</v>
      </c>
      <c r="B20" s="11">
        <v>21</v>
      </c>
      <c r="C20" s="12">
        <v>43800</v>
      </c>
      <c r="D20" s="12">
        <v>43818</v>
      </c>
      <c r="E20" s="13" t="s">
        <v>16</v>
      </c>
      <c r="F20" s="10">
        <f t="shared" si="0"/>
        <v>18</v>
      </c>
      <c r="G20" s="14">
        <f t="shared" si="2"/>
        <v>378</v>
      </c>
    </row>
    <row r="21" spans="1:7" ht="15">
      <c r="A21" s="10" t="s">
        <v>38</v>
      </c>
      <c r="B21" s="11">
        <v>3206.4</v>
      </c>
      <c r="C21" s="12">
        <v>43812</v>
      </c>
      <c r="D21" s="12">
        <v>43818</v>
      </c>
      <c r="E21" s="13" t="s">
        <v>39</v>
      </c>
      <c r="F21" s="10">
        <f t="shared" si="0"/>
        <v>6</v>
      </c>
      <c r="G21" s="14">
        <f t="shared" si="2"/>
        <v>19238.4</v>
      </c>
    </row>
    <row r="22" spans="1:7" ht="15">
      <c r="A22" s="10" t="s">
        <v>25</v>
      </c>
      <c r="B22" s="11">
        <v>320.64</v>
      </c>
      <c r="C22" s="12">
        <v>43841</v>
      </c>
      <c r="D22" s="12">
        <v>43818</v>
      </c>
      <c r="E22" s="13" t="s">
        <v>26</v>
      </c>
      <c r="F22" s="10">
        <f t="shared" si="0"/>
        <v>-23</v>
      </c>
      <c r="G22" s="14">
        <f t="shared" si="2"/>
        <v>-7374.719999999999</v>
      </c>
    </row>
    <row r="23" spans="1:7" ht="15">
      <c r="A23" s="8" t="s">
        <v>8</v>
      </c>
      <c r="B23" s="15">
        <f>SUM(B2:B22)</f>
        <v>13733.17</v>
      </c>
      <c r="C23" s="10"/>
      <c r="D23" s="10"/>
      <c r="E23" s="13"/>
      <c r="F23" s="10"/>
      <c r="G23" s="14">
        <f>SUM(G2:G22)</f>
        <v>119705.41999999998</v>
      </c>
    </row>
    <row r="24" spans="1:7" ht="30">
      <c r="A24" s="9" t="s">
        <v>7</v>
      </c>
      <c r="B24" s="16">
        <f>G23/B23</f>
        <v>8.716517744992597</v>
      </c>
      <c r="C24" s="10"/>
      <c r="D24" s="10"/>
      <c r="E24" s="13"/>
      <c r="F24" s="10"/>
      <c r="G24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</dc:creator>
  <cp:keywords/>
  <dc:description/>
  <cp:lastModifiedBy>Massimiliano</cp:lastModifiedBy>
  <dcterms:created xsi:type="dcterms:W3CDTF">2022-10-25T16:36:07Z</dcterms:created>
  <dcterms:modified xsi:type="dcterms:W3CDTF">2022-10-28T08:52:26Z</dcterms:modified>
  <cp:category/>
  <cp:version/>
  <cp:contentType/>
  <cp:contentStatus/>
</cp:coreProperties>
</file>